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35" windowWidth="16980" windowHeight="10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'Sheet1'!$A$1:$I$72</definedName>
  </definedNames>
  <calcPr fullCalcOnLoad="1"/>
</workbook>
</file>

<file path=xl/sharedStrings.xml><?xml version="1.0" encoding="utf-8"?>
<sst xmlns="http://schemas.openxmlformats.org/spreadsheetml/2006/main" count="219" uniqueCount="137">
  <si>
    <t>Quantity</t>
  </si>
  <si>
    <t>Part #</t>
  </si>
  <si>
    <t>Mouser</t>
  </si>
  <si>
    <t>Description</t>
  </si>
  <si>
    <t>Manufacturer</t>
  </si>
  <si>
    <t>Price (Total)</t>
  </si>
  <si>
    <t>Price (Each)</t>
  </si>
  <si>
    <t>Nichicon</t>
  </si>
  <si>
    <t>Component Type</t>
  </si>
  <si>
    <r>
      <t xml:space="preserve">33 </t>
    </r>
    <r>
      <rPr>
        <sz val="10"/>
        <rFont val="Symbol"/>
        <family val="1"/>
      </rPr>
      <t>m</t>
    </r>
    <r>
      <rPr>
        <sz val="10"/>
        <rFont val="Arial"/>
        <family val="0"/>
      </rPr>
      <t>F 450V - Radial</t>
    </r>
  </si>
  <si>
    <t>647-UVZ2W330MHD</t>
  </si>
  <si>
    <t>Capacitor - Electrolytic</t>
  </si>
  <si>
    <t>Datasheet</t>
  </si>
  <si>
    <t>Data Sheet</t>
  </si>
  <si>
    <t>Resistor - Wire Wound</t>
  </si>
  <si>
    <t>Resistor - Metal Film</t>
  </si>
  <si>
    <r>
      <t>2.2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2W</t>
    </r>
  </si>
  <si>
    <r>
      <t>8.2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2W</t>
    </r>
  </si>
  <si>
    <t>261-100K-RC</t>
  </si>
  <si>
    <t>Resistor - Metal Oxide</t>
  </si>
  <si>
    <r>
      <t>100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</si>
  <si>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t>Xicon</t>
  </si>
  <si>
    <t>KOA Speer</t>
  </si>
  <si>
    <t>660-MO2CT631R822J</t>
  </si>
  <si>
    <t>Ohmite</t>
  </si>
  <si>
    <t>261-120K-RC</t>
  </si>
  <si>
    <r>
      <t>120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</si>
  <si>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r>
      <t>470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½</t>
    </r>
    <r>
      <rPr>
        <sz val="10"/>
        <rFont val="Arial"/>
        <family val="0"/>
      </rPr>
      <t>W</t>
    </r>
  </si>
  <si>
    <r>
      <t>220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</si>
  <si>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t>261-220K-RC</t>
  </si>
  <si>
    <t>273-8.2K-RC</t>
  </si>
  <si>
    <r>
      <t>8.2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½</t>
    </r>
    <r>
      <rPr>
        <sz val="10"/>
        <rFont val="Arial"/>
        <family val="0"/>
      </rPr>
      <t>W</t>
    </r>
  </si>
  <si>
    <t>273-470K-RC</t>
  </si>
  <si>
    <t>273-47K-RC</t>
  </si>
  <si>
    <r>
      <t>47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½</t>
    </r>
    <r>
      <rPr>
        <sz val="10"/>
        <rFont val="Arial"/>
        <family val="0"/>
      </rPr>
      <t>W</t>
    </r>
  </si>
  <si>
    <t>273-820-RC</t>
  </si>
  <si>
    <r>
      <t xml:space="preserve">820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½</t>
    </r>
    <r>
      <rPr>
        <sz val="10"/>
        <rFont val="Arial"/>
        <family val="0"/>
      </rPr>
      <t>W</t>
    </r>
  </si>
  <si>
    <t>Potentiometer</t>
  </si>
  <si>
    <t>Alpha</t>
  </si>
  <si>
    <t>P-ST9-620</t>
  </si>
  <si>
    <t>PC Mount Tube Socket</t>
  </si>
  <si>
    <t>9-Pin Standoff</t>
  </si>
  <si>
    <t>Belton</t>
  </si>
  <si>
    <t>PCB Standoff</t>
  </si>
  <si>
    <t>48SM003</t>
  </si>
  <si>
    <t>855-R30-1011002</t>
  </si>
  <si>
    <t>10 mm - Hex</t>
  </si>
  <si>
    <t>Harwin</t>
  </si>
  <si>
    <t>3 mm X 6 mm</t>
  </si>
  <si>
    <t>Steel Screw - Pan / Phillips</t>
  </si>
  <si>
    <t>Eagle Plastic Dev.</t>
  </si>
  <si>
    <t>S-H144</t>
  </si>
  <si>
    <t>Tube Retainer</t>
  </si>
  <si>
    <t>EL84 Tubes</t>
  </si>
  <si>
    <t>9-Pin Tube Shield</t>
  </si>
  <si>
    <t>Aluminum</t>
  </si>
  <si>
    <t>T-12AX7-S-JJ</t>
  </si>
  <si>
    <t>Pre-Amplifier Tube</t>
  </si>
  <si>
    <t>12AX7 S JJ</t>
  </si>
  <si>
    <t>JJ Tesla</t>
  </si>
  <si>
    <t>T-EL84--JJ</t>
  </si>
  <si>
    <t>Power Tube</t>
  </si>
  <si>
    <t>EL84 (Matched Pair)</t>
  </si>
  <si>
    <t>Output Transformer</t>
  </si>
  <si>
    <t>Rectifier Diode</t>
  </si>
  <si>
    <t>Total</t>
  </si>
  <si>
    <t>Antique Electronic Supply</t>
  </si>
  <si>
    <t>P-SS9-400</t>
  </si>
  <si>
    <t>588-45F150E</t>
  </si>
  <si>
    <r>
      <t xml:space="preserve">150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5W</t>
    </r>
  </si>
  <si>
    <t>24mm 500K Audio</t>
  </si>
  <si>
    <r>
      <t xml:space="preserve">100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½W</t>
    </r>
  </si>
  <si>
    <t>660-MF1/2CC1000F</t>
  </si>
  <si>
    <t>625-UF5408-E3</t>
  </si>
  <si>
    <t>Fast/Soft Recov. 1A</t>
  </si>
  <si>
    <t>Vishay</t>
  </si>
  <si>
    <t>Multi-Turn Trimpot</t>
  </si>
  <si>
    <r>
      <t xml:space="preserve">200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½</t>
    </r>
    <r>
      <rPr>
        <sz val="10"/>
        <rFont val="Arial"/>
        <family val="0"/>
      </rPr>
      <t>W</t>
    </r>
  </si>
  <si>
    <t>C-SM500</t>
  </si>
  <si>
    <t>Capacitor - Silver Mica</t>
  </si>
  <si>
    <t>500 pF 500V</t>
  </si>
  <si>
    <t>594-64Y201</t>
  </si>
  <si>
    <t>534-4966</t>
  </si>
  <si>
    <t>Spade Terminal</t>
  </si>
  <si>
    <t>Keystone</t>
  </si>
  <si>
    <t>C-MD1-630</t>
  </si>
  <si>
    <t>Capacitor - 150's</t>
  </si>
  <si>
    <t>Mallory</t>
  </si>
  <si>
    <t>C-MD0047-630</t>
  </si>
  <si>
    <r>
      <t xml:space="preserve">0.0047 </t>
    </r>
    <r>
      <rPr>
        <sz val="10"/>
        <rFont val="Symbol"/>
        <family val="1"/>
      </rPr>
      <t>m</t>
    </r>
    <r>
      <rPr>
        <sz val="10"/>
        <rFont val="Arial"/>
        <family val="0"/>
      </rPr>
      <t>F 630V</t>
    </r>
  </si>
  <si>
    <t>C-MD01-630</t>
  </si>
  <si>
    <r>
      <t xml:space="preserve">0.01 </t>
    </r>
    <r>
      <rPr>
        <sz val="10"/>
        <rFont val="Symbol"/>
        <family val="1"/>
      </rPr>
      <t>m</t>
    </r>
    <r>
      <rPr>
        <sz val="10"/>
        <rFont val="Arial"/>
        <family val="0"/>
      </rPr>
      <t>F 630V</t>
    </r>
  </si>
  <si>
    <t>C-ET47-50</t>
  </si>
  <si>
    <r>
      <t xml:space="preserve">47 </t>
    </r>
    <r>
      <rPr>
        <sz val="10"/>
        <rFont val="Symbol"/>
        <family val="1"/>
      </rPr>
      <t>m</t>
    </r>
    <r>
      <rPr>
        <sz val="10"/>
        <rFont val="Arial"/>
        <family val="0"/>
      </rPr>
      <t>F 50V</t>
    </r>
  </si>
  <si>
    <t>Musical Power Supplies</t>
  </si>
  <si>
    <t>MPS</t>
  </si>
  <si>
    <t>OT15PP</t>
  </si>
  <si>
    <t>18 Watt Push-Pull OT</t>
  </si>
  <si>
    <t>R-VA500K</t>
  </si>
  <si>
    <t>R-R150</t>
  </si>
  <si>
    <r>
      <t xml:space="preserve">150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10W</t>
    </r>
  </si>
  <si>
    <t>GuitarAmplifierPCBs</t>
  </si>
  <si>
    <t>18 Watt LiteIIb PCB</t>
  </si>
  <si>
    <t>Circuit Board</t>
  </si>
  <si>
    <t>Baby Will</t>
  </si>
  <si>
    <t>Control Knob</t>
  </si>
  <si>
    <t>Chicken Head</t>
  </si>
  <si>
    <t>Davies Molding</t>
  </si>
  <si>
    <r>
      <t xml:space="preserve">0.1 </t>
    </r>
    <r>
      <rPr>
        <sz val="10"/>
        <rFont val="Symbol"/>
        <family val="1"/>
      </rPr>
      <t>m</t>
    </r>
    <r>
      <rPr>
        <sz val="10"/>
        <rFont val="Arial"/>
        <family val="0"/>
      </rPr>
      <t>F 630V</t>
    </r>
  </si>
  <si>
    <t>5164-2300</t>
  </si>
  <si>
    <t>GuitarAmplifierPCBs.com</t>
  </si>
  <si>
    <t>18 Watt LiteIIb "Baby Will"</t>
  </si>
  <si>
    <t>These prices will change without notice.</t>
  </si>
  <si>
    <t>Use these prices ONLY for estimation purposes.</t>
  </si>
  <si>
    <t>Refer to each supplier's web site for current price quotes.</t>
  </si>
  <si>
    <t>P-EVJ</t>
  </si>
  <si>
    <t>AES part # P-EVJ includes the following components.  These parts are offered with a 10% discount.</t>
  </si>
  <si>
    <t>Parts List for Valve Junior Conversion</t>
  </si>
  <si>
    <r>
      <t xml:space="preserve">1 Meg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½</t>
    </r>
    <r>
      <rPr>
        <sz val="10"/>
        <rFont val="Arial"/>
        <family val="0"/>
      </rPr>
      <t>W</t>
    </r>
  </si>
  <si>
    <t>273-1.0M-RC</t>
  </si>
  <si>
    <t>Baby Will 18W</t>
  </si>
  <si>
    <t>(10% Discount)</t>
  </si>
  <si>
    <t>AES Parts Pack</t>
  </si>
  <si>
    <t>660-MOS1CT52R102J</t>
  </si>
  <si>
    <r>
      <t>1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</si>
  <si>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t>273-10K-RC</t>
  </si>
  <si>
    <r>
      <t xml:space="preserve">10K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½</t>
    </r>
    <r>
      <rPr>
        <sz val="10"/>
        <rFont val="Arial"/>
        <family val="0"/>
      </rPr>
      <t>W</t>
    </r>
  </si>
  <si>
    <t>660-MO2C222J</t>
  </si>
  <si>
    <t>517-2251</t>
  </si>
  <si>
    <t>Female</t>
  </si>
  <si>
    <t>Male</t>
  </si>
  <si>
    <t>Terminal Strip</t>
  </si>
  <si>
    <t>5 lugs</t>
  </si>
  <si>
    <t>158-1005</t>
  </si>
  <si>
    <t>Kobiconn</t>
  </si>
  <si>
    <t>286-130-RC</t>
  </si>
  <si>
    <r>
      <t xml:space="preserve">130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5W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</si>
</sst>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8"/>
      <color indexed="12"/>
      <name val="Arial"/>
      <family val="0"/>
    </font>
    <font>
      <sz val="18"/>
      <name val="Arial"/>
      <family val="0"/>
    </font>
    <font>
      <u val="single"/>
      <sz val="16"/>
      <color indexed="12"/>
      <name val="Arial"/>
      <family val="0"/>
    </font>
    <font>
      <sz val="16"/>
      <name val="Arial"/>
      <family val="0"/>
    </font>
    <font>
      <i/>
      <sz val="16"/>
      <name val="Arial"/>
      <family val="2"/>
    </font>
    <font>
      <b/>
      <sz val="18"/>
      <name val="Arial"/>
      <family val="2"/>
    </font>
    <font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20" applyAlignment="1">
      <alignment horizontal="center"/>
    </xf>
    <xf numFmtId="0" fontId="3" fillId="0" borderId="0" xfId="20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3" fillId="0" borderId="0" xfId="20" applyNumberForma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20" applyBorder="1" applyAlignment="1">
      <alignment horizontal="center"/>
    </xf>
    <xf numFmtId="0" fontId="3" fillId="0" borderId="1" xfId="20" applyBorder="1" applyAlignment="1">
      <alignment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20" applyFont="1" applyAlignment="1">
      <alignment horizontal="center"/>
    </xf>
    <xf numFmtId="0" fontId="7" fillId="0" borderId="0" xfId="20" applyFont="1" applyAlignment="1">
      <alignment/>
    </xf>
    <xf numFmtId="164" fontId="8" fillId="0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2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7" fillId="0" borderId="0" xfId="20" applyFont="1" applyAlignment="1">
      <alignment horizontal="left"/>
    </xf>
    <xf numFmtId="0" fontId="5" fillId="0" borderId="0" xfId="2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Search/ProductDetail.aspx?qs=YWgezujkI1I%252bILjvZKcowA%3d%3d" TargetMode="External" /><Relationship Id="rId2" Type="http://schemas.openxmlformats.org/officeDocument/2006/relationships/hyperlink" Target="http://www.mouser.com/catalog/specsheets/XC-600044.pdf" TargetMode="External" /><Relationship Id="rId3" Type="http://schemas.openxmlformats.org/officeDocument/2006/relationships/hyperlink" Target="http://www.koaspeer.com/pdfs/res52.pdf" TargetMode="External" /><Relationship Id="rId4" Type="http://schemas.openxmlformats.org/officeDocument/2006/relationships/hyperlink" Target="http://www.mouser.com/Search/ProductDetail.aspx?qs=qj6TO2nKJqhZgYRPxFmRUw%3d%3d" TargetMode="External" /><Relationship Id="rId5" Type="http://schemas.openxmlformats.org/officeDocument/2006/relationships/hyperlink" Target="http://www.koaspeer.com/pdfs/res51.pdf" TargetMode="External" /><Relationship Id="rId6" Type="http://schemas.openxmlformats.org/officeDocument/2006/relationships/hyperlink" Target="http://www.mouser.com/Search/ProductDetail.aspx?qs=jwATJIun1LjFhpzy1%252bfrlQ%3d%3d" TargetMode="External" /><Relationship Id="rId7" Type="http://schemas.openxmlformats.org/officeDocument/2006/relationships/hyperlink" Target="http://www.mouser.com/catalog/specsheets/XC-600044.pdf" TargetMode="External" /><Relationship Id="rId8" Type="http://schemas.openxmlformats.org/officeDocument/2006/relationships/hyperlink" Target="http://www.mouser.com/Search/ProductDetail.aspx?qs=jwATJIun1Lhk8dQPYFutNg%3d%3d" TargetMode="External" /><Relationship Id="rId9" Type="http://schemas.openxmlformats.org/officeDocument/2006/relationships/hyperlink" Target="http://www.mouser.com/catalog/specsheets/XC-600044.pdf" TargetMode="External" /><Relationship Id="rId10" Type="http://schemas.openxmlformats.org/officeDocument/2006/relationships/hyperlink" Target="http://www.mouser.com/Search/ProductDetail.aspx?qs=n3WH66qzPxKUqE1C0oVHXQ%3d%3d" TargetMode="External" /><Relationship Id="rId11" Type="http://schemas.openxmlformats.org/officeDocument/2006/relationships/hyperlink" Target="http://www.mouser.com/catalog/specsheets/XC-600046.pdf" TargetMode="External" /><Relationship Id="rId12" Type="http://schemas.openxmlformats.org/officeDocument/2006/relationships/hyperlink" Target="http://www.mouser.com/Search/ProductDetail.aspx?qs=TOn6BQdZRnE%2fPfWKJM3IlQ%3d%3d" TargetMode="External" /><Relationship Id="rId13" Type="http://schemas.openxmlformats.org/officeDocument/2006/relationships/hyperlink" Target="http://www.mouser.com/catalog/specsheets/XC-600046.pdf" TargetMode="External" /><Relationship Id="rId14" Type="http://schemas.openxmlformats.org/officeDocument/2006/relationships/hyperlink" Target="http://www.mouser.com/Search/ProductDetail.aspx?qs=f7TZGpU%252bqCQrVDVF%2fEY8wg%3d%3d" TargetMode="External" /><Relationship Id="rId15" Type="http://schemas.openxmlformats.org/officeDocument/2006/relationships/hyperlink" Target="http://www.mouser.com/catalog/specsheets/XC-600046.pdf" TargetMode="External" /><Relationship Id="rId16" Type="http://schemas.openxmlformats.org/officeDocument/2006/relationships/hyperlink" Target="http://www.mouser.com/Search/ProductDetail.aspx?qs=F6WjNNRUXXE%2fojX9%252bkxCsw%3d%3d" TargetMode="External" /><Relationship Id="rId17" Type="http://schemas.openxmlformats.org/officeDocument/2006/relationships/hyperlink" Target="http://www.mouser.com/catalog/specsheets/XC-600046.pdf" TargetMode="External" /><Relationship Id="rId18" Type="http://schemas.openxmlformats.org/officeDocument/2006/relationships/hyperlink" Target="http://www.mouser.com/Search/ProductDetail.aspx?qs=zRMn1EiLHUcb3CRrMp9Thg%3d%3d" TargetMode="External" /><Relationship Id="rId19" Type="http://schemas.openxmlformats.org/officeDocument/2006/relationships/hyperlink" Target="http://www.mouser.com/Search/ProductDetail.aspx?qs=vF78I%252bjhbY8K6uU5tCFcug%3d%3d" TargetMode="External" /><Relationship Id="rId20" Type="http://schemas.openxmlformats.org/officeDocument/2006/relationships/hyperlink" Target="http://www.harwin.com/include/downloads/pdfs/PAGE_120.PDF" TargetMode="External" /><Relationship Id="rId21" Type="http://schemas.openxmlformats.org/officeDocument/2006/relationships/hyperlink" Target="http://www.mouser.com/catalog/specsheets/EPD-200253.pdf" TargetMode="External" /><Relationship Id="rId22" Type="http://schemas.openxmlformats.org/officeDocument/2006/relationships/hyperlink" Target="http://www.tubesandmore.com/scripts/foxweb.dll/moreinfo@d:/dfs/elevclients/cemirror/ELEVATOR.FXP?item=T-12AX7-S-JJ" TargetMode="External" /><Relationship Id="rId23" Type="http://schemas.openxmlformats.org/officeDocument/2006/relationships/hyperlink" Target="http://www.tubesandmore.com/scripts/foxweb.dll/moreinfo@d:/dfs/elevclients/cemirror/ELEVATOR.FXP?item=T-EL84--JJ" TargetMode="External" /><Relationship Id="rId24" Type="http://schemas.openxmlformats.org/officeDocument/2006/relationships/hyperlink" Target="http://www.mouser.com/Search/ProductDetail.aspx?qs=0qJlQCOdt%252bRH1Vx1vYV9yg%3d%3d" TargetMode="External" /><Relationship Id="rId25" Type="http://schemas.openxmlformats.org/officeDocument/2006/relationships/hyperlink" Target="http://www.ohmite.com/catalog/pdf/40_series.pdf" TargetMode="External" /><Relationship Id="rId26" Type="http://schemas.openxmlformats.org/officeDocument/2006/relationships/hyperlink" Target="http://www.mouser.com/Search/ProductDetail.aspx?qs=vqrVdwWwvTJji%2fZ97goHLQ%3d%3d" TargetMode="External" /><Relationship Id="rId27" Type="http://schemas.openxmlformats.org/officeDocument/2006/relationships/hyperlink" Target="http://www.koaspeer.com/pdfs/res37.pdf" TargetMode="External" /><Relationship Id="rId28" Type="http://schemas.openxmlformats.org/officeDocument/2006/relationships/hyperlink" Target="http://www.mouser.com/Search/ProductDetail.aspx?R=UF5408-E3%2f54virtualkey61370000virtualkey625-UF5408-E3" TargetMode="External" /><Relationship Id="rId29" Type="http://schemas.openxmlformats.org/officeDocument/2006/relationships/hyperlink" Target="http://www.vishay.com/docs/88756/uf5400.pdf" TargetMode="External" /><Relationship Id="rId30" Type="http://schemas.openxmlformats.org/officeDocument/2006/relationships/hyperlink" Target="http://www.vishay.com/docs/57028/64.pdf" TargetMode="External" /><Relationship Id="rId31" Type="http://schemas.openxmlformats.org/officeDocument/2006/relationships/hyperlink" Target="http://www.mouser.com/Search/ProductDetail.aspx?qs=iBCKGqwqm%252bjKccysHS%2fTLA%3d%3d" TargetMode="External" /><Relationship Id="rId32" Type="http://schemas.openxmlformats.org/officeDocument/2006/relationships/hyperlink" Target="http://www.mouser.com/Search/ProductDetail.aspx?qs=AoSsz7lcGmR%2fndL7dj2L4A%3d%3d" TargetMode="External" /><Relationship Id="rId33" Type="http://schemas.openxmlformats.org/officeDocument/2006/relationships/hyperlink" Target="http://products.nichicon.co.jp/en/pdf/XJA043/e-vz.pdf" TargetMode="External" /><Relationship Id="rId34" Type="http://schemas.openxmlformats.org/officeDocument/2006/relationships/hyperlink" Target="http://www.mouser.com/Search/ProductDetail.aspx?qs=lQmX4aIt5iBokhiqcN8Tvw%3d%3d" TargetMode="External" /><Relationship Id="rId35" Type="http://schemas.openxmlformats.org/officeDocument/2006/relationships/hyperlink" Target="http://www.keyelco.com/pdfs/p31.pdf" TargetMode="External" /><Relationship Id="rId36" Type="http://schemas.openxmlformats.org/officeDocument/2006/relationships/hyperlink" Target="http://www.mouser.com/Search/ProductDetail.aspx?qs=lj71xN7SzAK7CQZ%2f%2fWtxuQ%3d%3d" TargetMode="External" /><Relationship Id="rId37" Type="http://schemas.openxmlformats.org/officeDocument/2006/relationships/hyperlink" Target="http://www.tubesandmore.com/scripts/foxweb.dll/moreinfo@d:/dfs/elevclients/cemirror/ELEVATOR.FXP?item=P-ST9-620" TargetMode="External" /><Relationship Id="rId38" Type="http://schemas.openxmlformats.org/officeDocument/2006/relationships/hyperlink" Target="http://site.tubedepot.com/9pin_drawings.jpg" TargetMode="External" /><Relationship Id="rId39" Type="http://schemas.openxmlformats.org/officeDocument/2006/relationships/hyperlink" Target="http://www.tubesandmore.com/scripts/foxweb.dll/moreinfo@d:/dfs/elevclients/cemirror/ELEVATOR.FXP?item=S-H144" TargetMode="External" /><Relationship Id="rId40" Type="http://schemas.openxmlformats.org/officeDocument/2006/relationships/hyperlink" Target="http://www.tubesandmore.com/scripts/foxweb.dll/moreinfo@d:/dfs/elevclients/cemirror/ELEVATOR.FXP?item=P-SS9-400" TargetMode="External" /><Relationship Id="rId41" Type="http://schemas.openxmlformats.org/officeDocument/2006/relationships/hyperlink" Target="http://www.tubesandmore.com/scripts/foxweb.dll/moreinfo@d:/dfs/elevclients/cemirror/ELEVATOR.FXP?item=C-MD0047-630" TargetMode="External" /><Relationship Id="rId42" Type="http://schemas.openxmlformats.org/officeDocument/2006/relationships/hyperlink" Target="http://www.tubesandmore.com/scripts/foxweb.dll/moreinfo@d:/dfs/elevclients/cemirror/ELEVATOR.FXP?item=C-MD01-630" TargetMode="External" /><Relationship Id="rId43" Type="http://schemas.openxmlformats.org/officeDocument/2006/relationships/hyperlink" Target="http://www.tubesandmore.com/scripts/foxweb.dll/moreinfo@d:/dfs/elevclients/cemirror/ELEVATOR.FXP?item=C-MD1-630" TargetMode="External" /><Relationship Id="rId44" Type="http://schemas.openxmlformats.org/officeDocument/2006/relationships/hyperlink" Target="http://www.tubesandmore.com/scripts/foxweb.dll/moreinfo@d:/dfs/elevclients/cemirror/ELEVATOR.FXP?item=C-SM500" TargetMode="External" /><Relationship Id="rId45" Type="http://schemas.openxmlformats.org/officeDocument/2006/relationships/hyperlink" Target="http://www.tubesandmore.com/scripts/foxweb.dll/moreinfo@d:/dfs/elevclients/cemirror/ELEVATOR.FXP?item=C-ET47-50" TargetMode="External" /><Relationship Id="rId46" Type="http://schemas.openxmlformats.org/officeDocument/2006/relationships/hyperlink" Target="http://www.guitaramplifierpcbs.com/" TargetMode="External" /><Relationship Id="rId47" Type="http://schemas.openxmlformats.org/officeDocument/2006/relationships/hyperlink" Target="http://www.musicalpowersupplies.com/" TargetMode="External" /><Relationship Id="rId48" Type="http://schemas.openxmlformats.org/officeDocument/2006/relationships/hyperlink" Target="http://www.mouser.com/" TargetMode="External" /><Relationship Id="rId49" Type="http://schemas.openxmlformats.org/officeDocument/2006/relationships/hyperlink" Target="http://www.tubesandmore.com/" TargetMode="External" /><Relationship Id="rId50" Type="http://schemas.openxmlformats.org/officeDocument/2006/relationships/hyperlink" Target="http://www.mouser.com/Search/ProductDetail.aspx?qs=51f4%2fxfNxlNmx047iyboMg%3d%3d" TargetMode="External" /><Relationship Id="rId51" Type="http://schemas.openxmlformats.org/officeDocument/2006/relationships/hyperlink" Target="http://www.mouser.com/catalog/specsheets/XC-600046.pdf" TargetMode="External" /><Relationship Id="rId52" Type="http://schemas.openxmlformats.org/officeDocument/2006/relationships/hyperlink" Target="http://www.mouser.com/Search/ProductDetail.aspx?qs=iJVBkmKXgrkKym9UK7ZEgQ%3d%3d" TargetMode="External" /><Relationship Id="rId53" Type="http://schemas.openxmlformats.org/officeDocument/2006/relationships/hyperlink" Target="http://www.koaspeer.com/pdfs/res52.pdf" TargetMode="External" /><Relationship Id="rId54" Type="http://schemas.openxmlformats.org/officeDocument/2006/relationships/hyperlink" Target="http://www.mouser.com/catalog/specsheets/XC-600046.pdf" TargetMode="External" /><Relationship Id="rId55" Type="http://schemas.openxmlformats.org/officeDocument/2006/relationships/hyperlink" Target="http://www.mouser.com/Search/ProductDetail.aspx?qs=52SUUWvJF5Uxqs8qMHgtUQ%3d%3d" TargetMode="External" /><Relationship Id="rId56" Type="http://schemas.openxmlformats.org/officeDocument/2006/relationships/hyperlink" Target="http://www.mouser.com/Search/ProductDetail.aspx?qs=1IVx2dFxEqA6J0vNfpgERQ%3d%3d" TargetMode="External" /><Relationship Id="rId57" Type="http://schemas.openxmlformats.org/officeDocument/2006/relationships/hyperlink" Target="http://www.mouser.com/Search/ProductDetail.aspx?qs=sGAEpiMZZMvz8LftK4jermgtdJWRly%2fkyJW2AeDM%2fic%3d" TargetMode="External" /><Relationship Id="rId58" Type="http://schemas.openxmlformats.org/officeDocument/2006/relationships/hyperlink" Target="http://products3.3m.com/catalog/us/en001/government/innovative_solutions/node_L0WKC9K2TWgs/root_GS3RBW6QFVgv/vroot_31S2JJ7584ge/bgel_MKM1G95N52bl/gvel_Q399HHWC7Sgl/theme_us_innovativesolutions_3_0/command_AbcPageHandler/output_html" TargetMode="External" /><Relationship Id="rId59" Type="http://schemas.openxmlformats.org/officeDocument/2006/relationships/hyperlink" Target="http://www.mouser.com/Search/ProductDetail.aspx?qs=sGAEpiMZZMvXvCN7QvKasUJkDAAnBbBgNVWyFOQaM%252bM%3d" TargetMode="External" /><Relationship Id="rId60" Type="http://schemas.openxmlformats.org/officeDocument/2006/relationships/hyperlink" Target="http://www.mouser.com/catalog/specsheets/KC-300255.pdf" TargetMode="External" /><Relationship Id="rId61" Type="http://schemas.openxmlformats.org/officeDocument/2006/relationships/hyperlink" Target="http://www.mouser.com/Search/ProductDetail.aspx?qs=sGAEpiMZZMvhlCB8CTbT5EOEH2VKv8ZnQaofya7o91Y%3d" TargetMode="External" /><Relationship Id="rId62" Type="http://schemas.openxmlformats.org/officeDocument/2006/relationships/hyperlink" Target="http://www.mouser.com/catalog/specsheets/XC-600044.pdf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tabSelected="1" workbookViewId="0" topLeftCell="A22">
      <selection activeCell="N40" sqref="N40"/>
    </sheetView>
  </sheetViews>
  <sheetFormatPr defaultColWidth="9.140625" defaultRowHeight="12.75"/>
  <cols>
    <col min="1" max="1" width="2.7109375" style="2" customWidth="1"/>
    <col min="2" max="2" width="26.421875" style="2" customWidth="1"/>
    <col min="3" max="3" width="9.140625" style="2" customWidth="1"/>
    <col min="4" max="4" width="10.28125" style="2" bestFit="1" customWidth="1"/>
    <col min="5" max="5" width="24.57421875" style="2" customWidth="1"/>
    <col min="6" max="6" width="21.28125" style="2" customWidth="1"/>
    <col min="7" max="7" width="16.8515625" style="2" customWidth="1"/>
    <col min="8" max="8" width="13.7109375" style="1" customWidth="1"/>
    <col min="9" max="9" width="13.140625" style="1" customWidth="1"/>
    <col min="10" max="16384" width="9.140625" style="2" customWidth="1"/>
  </cols>
  <sheetData>
    <row r="2" spans="2:9" ht="23.25">
      <c r="B2" s="37" t="s">
        <v>110</v>
      </c>
      <c r="C2" s="38"/>
      <c r="D2" s="38"/>
      <c r="E2" s="38"/>
      <c r="F2" s="38"/>
      <c r="G2" s="38"/>
      <c r="H2" s="38"/>
      <c r="I2" s="38"/>
    </row>
    <row r="3" spans="2:9" ht="23.25">
      <c r="B3" s="37" t="s">
        <v>111</v>
      </c>
      <c r="C3" s="38"/>
      <c r="D3" s="38"/>
      <c r="E3" s="38"/>
      <c r="F3" s="38"/>
      <c r="G3" s="38"/>
      <c r="H3" s="38"/>
      <c r="I3" s="38"/>
    </row>
    <row r="4" ht="6" customHeight="1">
      <c r="E4" s="28"/>
    </row>
    <row r="5" spans="2:9" ht="23.25">
      <c r="B5" s="39" t="s">
        <v>117</v>
      </c>
      <c r="C5" s="38"/>
      <c r="D5" s="38"/>
      <c r="E5" s="38"/>
      <c r="F5" s="38"/>
      <c r="G5" s="38"/>
      <c r="H5" s="38"/>
      <c r="I5" s="38"/>
    </row>
    <row r="7" spans="2:3" ht="18.75">
      <c r="B7" s="29" t="s">
        <v>112</v>
      </c>
      <c r="C7" s="29"/>
    </row>
    <row r="8" spans="2:3" ht="18.75">
      <c r="B8" s="29" t="s">
        <v>113</v>
      </c>
      <c r="C8" s="29"/>
    </row>
    <row r="9" spans="2:3" ht="18.75">
      <c r="B9" s="29" t="s">
        <v>114</v>
      </c>
      <c r="C9" s="29"/>
    </row>
    <row r="11" spans="1:4" ht="23.25">
      <c r="A11" s="6"/>
      <c r="B11" s="35" t="s">
        <v>101</v>
      </c>
      <c r="C11" s="35"/>
      <c r="D11" s="5"/>
    </row>
    <row r="12" spans="2:4" ht="12.75">
      <c r="B12" s="3"/>
      <c r="D12" s="3"/>
    </row>
    <row r="13" spans="2:9" ht="13.5" thickBot="1">
      <c r="B13" s="14" t="s">
        <v>1</v>
      </c>
      <c r="C13" s="14" t="s">
        <v>0</v>
      </c>
      <c r="D13" s="14" t="s">
        <v>12</v>
      </c>
      <c r="E13" s="14" t="s">
        <v>8</v>
      </c>
      <c r="F13" s="14" t="s">
        <v>3</v>
      </c>
      <c r="G13" s="14" t="s">
        <v>4</v>
      </c>
      <c r="H13" s="15" t="s">
        <v>6</v>
      </c>
      <c r="I13" s="16" t="s">
        <v>5</v>
      </c>
    </row>
    <row r="14" spans="2:9" ht="14.25" thickBot="1" thickTop="1">
      <c r="B14" s="9" t="s">
        <v>102</v>
      </c>
      <c r="C14" s="9">
        <v>1</v>
      </c>
      <c r="D14" s="11"/>
      <c r="E14" s="9" t="s">
        <v>103</v>
      </c>
      <c r="F14" s="9" t="s">
        <v>104</v>
      </c>
      <c r="G14" s="9"/>
      <c r="H14" s="12">
        <v>25</v>
      </c>
      <c r="I14" s="18">
        <f>C14*H14</f>
        <v>25</v>
      </c>
    </row>
    <row r="15" spans="2:9" s="19" customFormat="1" ht="20.25">
      <c r="B15" s="20"/>
      <c r="D15" s="20"/>
      <c r="H15" s="21"/>
      <c r="I15" s="25">
        <f>SUM(I14:I14)</f>
        <v>25</v>
      </c>
    </row>
    <row r="16" spans="1:4" ht="23.25">
      <c r="A16" s="6"/>
      <c r="B16" s="35" t="s">
        <v>94</v>
      </c>
      <c r="C16" s="35"/>
      <c r="D16" s="5"/>
    </row>
    <row r="17" spans="2:4" ht="12.75">
      <c r="B17" s="3"/>
      <c r="D17" s="3"/>
    </row>
    <row r="18" spans="2:9" ht="13.5" thickBot="1">
      <c r="B18" s="14" t="s">
        <v>1</v>
      </c>
      <c r="C18" s="14" t="s">
        <v>0</v>
      </c>
      <c r="D18" s="14" t="s">
        <v>12</v>
      </c>
      <c r="E18" s="14" t="s">
        <v>8</v>
      </c>
      <c r="F18" s="14" t="s">
        <v>3</v>
      </c>
      <c r="G18" s="14" t="s">
        <v>4</v>
      </c>
      <c r="H18" s="15" t="s">
        <v>6</v>
      </c>
      <c r="I18" s="16" t="s">
        <v>5</v>
      </c>
    </row>
    <row r="19" spans="2:9" ht="14.25" thickBot="1" thickTop="1">
      <c r="B19" s="9" t="s">
        <v>96</v>
      </c>
      <c r="C19" s="9">
        <v>1</v>
      </c>
      <c r="D19" s="11"/>
      <c r="E19" s="9" t="s">
        <v>63</v>
      </c>
      <c r="F19" s="9" t="s">
        <v>97</v>
      </c>
      <c r="G19" s="9" t="s">
        <v>95</v>
      </c>
      <c r="H19" s="12">
        <v>24.95</v>
      </c>
      <c r="I19" s="18">
        <f>C19*H19</f>
        <v>24.95</v>
      </c>
    </row>
    <row r="20" spans="2:9" s="19" customFormat="1" ht="20.25">
      <c r="B20" s="20"/>
      <c r="D20" s="20"/>
      <c r="H20" s="21"/>
      <c r="I20" s="25">
        <f>SUM(I19:I19)</f>
        <v>24.95</v>
      </c>
    </row>
    <row r="21" spans="2:9" s="6" customFormat="1" ht="23.25">
      <c r="B21" s="36" t="s">
        <v>2</v>
      </c>
      <c r="C21" s="36"/>
      <c r="H21" s="7"/>
      <c r="I21" s="7"/>
    </row>
    <row r="23" spans="2:9" ht="13.5" thickBot="1">
      <c r="B23" s="14" t="s">
        <v>1</v>
      </c>
      <c r="C23" s="14" t="s">
        <v>0</v>
      </c>
      <c r="D23" s="14" t="s">
        <v>12</v>
      </c>
      <c r="E23" s="14" t="s">
        <v>8</v>
      </c>
      <c r="F23" s="14" t="s">
        <v>3</v>
      </c>
      <c r="G23" s="14" t="s">
        <v>4</v>
      </c>
      <c r="H23" s="15" t="s">
        <v>6</v>
      </c>
      <c r="I23" s="16" t="s">
        <v>5</v>
      </c>
    </row>
    <row r="24" spans="2:9" ht="13.5" thickTop="1">
      <c r="B24" s="4" t="s">
        <v>10</v>
      </c>
      <c r="C24" s="2">
        <v>3</v>
      </c>
      <c r="D24" s="5" t="s">
        <v>13</v>
      </c>
      <c r="E24" s="2" t="s">
        <v>11</v>
      </c>
      <c r="F24" s="2" t="s">
        <v>9</v>
      </c>
      <c r="G24" s="2" t="s">
        <v>7</v>
      </c>
      <c r="H24" s="1">
        <v>1.85</v>
      </c>
      <c r="I24" s="17">
        <f>C24*H24</f>
        <v>5.550000000000001</v>
      </c>
    </row>
    <row r="25" spans="2:9" ht="12.75">
      <c r="B25" s="4" t="s">
        <v>135</v>
      </c>
      <c r="C25" s="2">
        <v>1</v>
      </c>
      <c r="D25" s="5" t="s">
        <v>13</v>
      </c>
      <c r="E25" s="2" t="s">
        <v>19</v>
      </c>
      <c r="F25" s="2" t="s">
        <v>136</v>
      </c>
      <c r="G25" s="2" t="s">
        <v>21</v>
      </c>
      <c r="H25" s="1">
        <v>0.49</v>
      </c>
      <c r="I25" s="17">
        <f>C25*H25</f>
        <v>0.49</v>
      </c>
    </row>
    <row r="26" spans="2:9" ht="12.75">
      <c r="B26" s="4" t="s">
        <v>68</v>
      </c>
      <c r="C26" s="2">
        <v>1</v>
      </c>
      <c r="D26" s="5" t="s">
        <v>13</v>
      </c>
      <c r="E26" s="2" t="s">
        <v>14</v>
      </c>
      <c r="F26" s="2" t="s">
        <v>69</v>
      </c>
      <c r="G26" s="2" t="s">
        <v>24</v>
      </c>
      <c r="H26" s="1">
        <v>1.23</v>
      </c>
      <c r="I26" s="17">
        <f aca="true" t="shared" si="0" ref="I26:I47">C26*H26</f>
        <v>1.23</v>
      </c>
    </row>
    <row r="27" spans="2:9" ht="12.75">
      <c r="B27" s="4" t="s">
        <v>127</v>
      </c>
      <c r="C27" s="2">
        <v>1</v>
      </c>
      <c r="D27" s="5" t="s">
        <v>13</v>
      </c>
      <c r="E27" s="2" t="s">
        <v>19</v>
      </c>
      <c r="F27" s="2" t="s">
        <v>16</v>
      </c>
      <c r="G27" s="2" t="s">
        <v>22</v>
      </c>
      <c r="H27" s="1">
        <v>0.14</v>
      </c>
      <c r="I27" s="17">
        <f t="shared" si="0"/>
        <v>0.14</v>
      </c>
    </row>
    <row r="28" spans="2:9" ht="12.75">
      <c r="B28" s="4" t="s">
        <v>23</v>
      </c>
      <c r="C28" s="2">
        <v>1</v>
      </c>
      <c r="D28" s="5" t="s">
        <v>13</v>
      </c>
      <c r="E28" s="2" t="s">
        <v>19</v>
      </c>
      <c r="F28" s="2" t="s">
        <v>17</v>
      </c>
      <c r="G28" s="2" t="s">
        <v>22</v>
      </c>
      <c r="H28" s="1">
        <v>0.15</v>
      </c>
      <c r="I28" s="17">
        <f t="shared" si="0"/>
        <v>0.15</v>
      </c>
    </row>
    <row r="29" spans="2:9" ht="12.75">
      <c r="B29" s="4" t="s">
        <v>123</v>
      </c>
      <c r="C29" s="2">
        <v>2</v>
      </c>
      <c r="D29" s="5" t="s">
        <v>13</v>
      </c>
      <c r="E29" s="2" t="s">
        <v>19</v>
      </c>
      <c r="F29" s="2" t="s">
        <v>124</v>
      </c>
      <c r="G29" s="2" t="s">
        <v>22</v>
      </c>
      <c r="H29" s="1">
        <v>0.09</v>
      </c>
      <c r="I29" s="17">
        <f t="shared" si="0"/>
        <v>0.18</v>
      </c>
    </row>
    <row r="30" spans="2:9" ht="12.75">
      <c r="B30" s="4" t="s">
        <v>18</v>
      </c>
      <c r="C30" s="2">
        <v>2</v>
      </c>
      <c r="D30" s="5" t="s">
        <v>13</v>
      </c>
      <c r="E30" s="2" t="s">
        <v>19</v>
      </c>
      <c r="F30" s="2" t="s">
        <v>20</v>
      </c>
      <c r="G30" s="2" t="s">
        <v>21</v>
      </c>
      <c r="H30" s="1">
        <v>0.13</v>
      </c>
      <c r="I30" s="17">
        <f t="shared" si="0"/>
        <v>0.26</v>
      </c>
    </row>
    <row r="31" spans="2:9" ht="12.75">
      <c r="B31" s="4" t="s">
        <v>25</v>
      </c>
      <c r="C31" s="2">
        <v>1</v>
      </c>
      <c r="D31" s="5" t="s">
        <v>13</v>
      </c>
      <c r="E31" s="2" t="s">
        <v>19</v>
      </c>
      <c r="F31" s="2" t="s">
        <v>26</v>
      </c>
      <c r="G31" s="2" t="s">
        <v>21</v>
      </c>
      <c r="H31" s="1">
        <v>0.13</v>
      </c>
      <c r="I31" s="17">
        <f t="shared" si="0"/>
        <v>0.13</v>
      </c>
    </row>
    <row r="32" spans="2:9" ht="12.75">
      <c r="B32" s="4" t="s">
        <v>29</v>
      </c>
      <c r="C32" s="2">
        <v>1</v>
      </c>
      <c r="D32" s="5" t="s">
        <v>13</v>
      </c>
      <c r="E32" s="2" t="s">
        <v>19</v>
      </c>
      <c r="F32" s="2" t="s">
        <v>28</v>
      </c>
      <c r="G32" s="2" t="s">
        <v>21</v>
      </c>
      <c r="H32" s="1">
        <v>0.13</v>
      </c>
      <c r="I32" s="17">
        <f t="shared" si="0"/>
        <v>0.13</v>
      </c>
    </row>
    <row r="33" spans="2:9" ht="12.75">
      <c r="B33" s="4" t="s">
        <v>32</v>
      </c>
      <c r="C33" s="2">
        <v>4</v>
      </c>
      <c r="D33" s="5" t="s">
        <v>13</v>
      </c>
      <c r="E33" s="2" t="s">
        <v>15</v>
      </c>
      <c r="F33" s="2" t="s">
        <v>27</v>
      </c>
      <c r="G33" s="2" t="s">
        <v>21</v>
      </c>
      <c r="H33" s="1">
        <v>0.1</v>
      </c>
      <c r="I33" s="17">
        <f t="shared" si="0"/>
        <v>0.4</v>
      </c>
    </row>
    <row r="34" spans="2:9" ht="12.75">
      <c r="B34" s="4" t="s">
        <v>30</v>
      </c>
      <c r="C34" s="2">
        <v>2</v>
      </c>
      <c r="D34" s="5" t="s">
        <v>13</v>
      </c>
      <c r="E34" s="2" t="s">
        <v>15</v>
      </c>
      <c r="F34" s="2" t="s">
        <v>31</v>
      </c>
      <c r="G34" s="2" t="s">
        <v>21</v>
      </c>
      <c r="H34" s="1">
        <v>0.1</v>
      </c>
      <c r="I34" s="17">
        <f t="shared" si="0"/>
        <v>0.2</v>
      </c>
    </row>
    <row r="35" spans="2:9" ht="12.75">
      <c r="B35" s="4" t="s">
        <v>33</v>
      </c>
      <c r="C35" s="2">
        <v>1</v>
      </c>
      <c r="D35" s="5" t="s">
        <v>13</v>
      </c>
      <c r="E35" s="2" t="s">
        <v>15</v>
      </c>
      <c r="F35" s="2" t="s">
        <v>34</v>
      </c>
      <c r="G35" s="2" t="s">
        <v>21</v>
      </c>
      <c r="H35" s="1">
        <v>0.1</v>
      </c>
      <c r="I35" s="17">
        <f t="shared" si="0"/>
        <v>0.1</v>
      </c>
    </row>
    <row r="36" spans="2:9" ht="12.75">
      <c r="B36" s="4" t="s">
        <v>35</v>
      </c>
      <c r="C36" s="2">
        <v>2</v>
      </c>
      <c r="D36" s="5" t="s">
        <v>13</v>
      </c>
      <c r="E36" s="2" t="s">
        <v>15</v>
      </c>
      <c r="F36" s="2" t="s">
        <v>36</v>
      </c>
      <c r="G36" s="2" t="s">
        <v>21</v>
      </c>
      <c r="H36" s="1">
        <v>0.1</v>
      </c>
      <c r="I36" s="17">
        <f t="shared" si="0"/>
        <v>0.2</v>
      </c>
    </row>
    <row r="37" spans="2:9" ht="12.75">
      <c r="B37" s="4" t="s">
        <v>125</v>
      </c>
      <c r="C37" s="2">
        <v>1</v>
      </c>
      <c r="D37" s="5" t="s">
        <v>13</v>
      </c>
      <c r="E37" s="2" t="s">
        <v>15</v>
      </c>
      <c r="F37" s="2" t="s">
        <v>126</v>
      </c>
      <c r="G37" s="2" t="s">
        <v>21</v>
      </c>
      <c r="H37" s="1">
        <v>0.14</v>
      </c>
      <c r="I37" s="17">
        <f>C37*H37</f>
        <v>0.14</v>
      </c>
    </row>
    <row r="38" spans="2:9" ht="12.75">
      <c r="B38" s="4" t="s">
        <v>119</v>
      </c>
      <c r="C38" s="2">
        <v>1</v>
      </c>
      <c r="D38" s="5" t="s">
        <v>13</v>
      </c>
      <c r="E38" s="2" t="s">
        <v>15</v>
      </c>
      <c r="F38" s="2" t="s">
        <v>118</v>
      </c>
      <c r="G38" s="2" t="s">
        <v>21</v>
      </c>
      <c r="H38" s="1">
        <v>0.1</v>
      </c>
      <c r="I38" s="17">
        <f>C38*H38</f>
        <v>0.1</v>
      </c>
    </row>
    <row r="39" spans="2:9" ht="12.75">
      <c r="B39" s="4" t="s">
        <v>72</v>
      </c>
      <c r="C39" s="2">
        <v>2</v>
      </c>
      <c r="D39" s="5" t="s">
        <v>13</v>
      </c>
      <c r="E39" s="2" t="s">
        <v>15</v>
      </c>
      <c r="F39" s="2" t="s">
        <v>71</v>
      </c>
      <c r="G39" s="2" t="s">
        <v>22</v>
      </c>
      <c r="H39" s="1">
        <v>0.18</v>
      </c>
      <c r="I39" s="17">
        <f t="shared" si="0"/>
        <v>0.36</v>
      </c>
    </row>
    <row r="40" spans="2:9" ht="12.75">
      <c r="B40" s="4" t="s">
        <v>81</v>
      </c>
      <c r="C40" s="2">
        <v>1</v>
      </c>
      <c r="D40" s="5" t="s">
        <v>13</v>
      </c>
      <c r="E40" s="2" t="s">
        <v>76</v>
      </c>
      <c r="F40" s="2" t="s">
        <v>77</v>
      </c>
      <c r="G40" s="2" t="s">
        <v>75</v>
      </c>
      <c r="H40" s="1">
        <v>2.43</v>
      </c>
      <c r="I40" s="17">
        <f t="shared" si="0"/>
        <v>2.43</v>
      </c>
    </row>
    <row r="41" spans="2:9" ht="12.75">
      <c r="B41" s="4" t="s">
        <v>73</v>
      </c>
      <c r="C41" s="2">
        <v>4</v>
      </c>
      <c r="D41" s="5" t="s">
        <v>13</v>
      </c>
      <c r="E41" s="2" t="s">
        <v>64</v>
      </c>
      <c r="F41" s="2" t="s">
        <v>74</v>
      </c>
      <c r="G41" s="2" t="s">
        <v>75</v>
      </c>
      <c r="H41" s="1">
        <v>0.44</v>
      </c>
      <c r="I41" s="17">
        <f t="shared" si="0"/>
        <v>1.76</v>
      </c>
    </row>
    <row r="42" spans="2:9" ht="12.75">
      <c r="B42" s="4" t="s">
        <v>45</v>
      </c>
      <c r="C42" s="2">
        <v>10</v>
      </c>
      <c r="D42" s="5" t="s">
        <v>13</v>
      </c>
      <c r="E42" s="2" t="s">
        <v>43</v>
      </c>
      <c r="F42" s="2" t="s">
        <v>46</v>
      </c>
      <c r="G42" s="2" t="s">
        <v>47</v>
      </c>
      <c r="H42" s="1">
        <v>0.43</v>
      </c>
      <c r="I42" s="17">
        <f t="shared" si="0"/>
        <v>4.3</v>
      </c>
    </row>
    <row r="43" spans="2:9" ht="12.75">
      <c r="B43" s="4" t="s">
        <v>44</v>
      </c>
      <c r="C43" s="2">
        <v>100</v>
      </c>
      <c r="D43" s="5" t="s">
        <v>13</v>
      </c>
      <c r="E43" s="2" t="s">
        <v>49</v>
      </c>
      <c r="F43" s="2" t="s">
        <v>48</v>
      </c>
      <c r="G43" s="2" t="s">
        <v>50</v>
      </c>
      <c r="H43" s="1">
        <v>0.012</v>
      </c>
      <c r="I43" s="17">
        <f t="shared" si="0"/>
        <v>1.2</v>
      </c>
    </row>
    <row r="44" spans="2:9" ht="12.75">
      <c r="B44" s="4" t="s">
        <v>109</v>
      </c>
      <c r="C44" s="2">
        <v>2</v>
      </c>
      <c r="D44" s="5"/>
      <c r="E44" s="2" t="s">
        <v>105</v>
      </c>
      <c r="F44" s="2" t="s">
        <v>106</v>
      </c>
      <c r="G44" s="2" t="s">
        <v>107</v>
      </c>
      <c r="H44" s="1">
        <v>1.55</v>
      </c>
      <c r="I44" s="17">
        <f t="shared" si="0"/>
        <v>3.1</v>
      </c>
    </row>
    <row r="45" spans="2:9" ht="12.75">
      <c r="B45" s="4" t="s">
        <v>133</v>
      </c>
      <c r="C45" s="32">
        <v>1</v>
      </c>
      <c r="D45" s="5" t="s">
        <v>13</v>
      </c>
      <c r="E45" s="32" t="s">
        <v>131</v>
      </c>
      <c r="F45" s="32" t="s">
        <v>132</v>
      </c>
      <c r="G45" s="32" t="s">
        <v>134</v>
      </c>
      <c r="H45" s="33">
        <v>0.96</v>
      </c>
      <c r="I45" s="34">
        <f t="shared" si="0"/>
        <v>0.96</v>
      </c>
    </row>
    <row r="46" spans="2:9" ht="12.75">
      <c r="B46" s="4" t="s">
        <v>128</v>
      </c>
      <c r="C46" s="32">
        <v>9</v>
      </c>
      <c r="D46" s="5" t="s">
        <v>13</v>
      </c>
      <c r="E46" s="32" t="s">
        <v>83</v>
      </c>
      <c r="F46" s="32" t="s">
        <v>129</v>
      </c>
      <c r="G46" s="32" t="s">
        <v>84</v>
      </c>
      <c r="H46" s="33">
        <v>0.15</v>
      </c>
      <c r="I46" s="34">
        <f>C46*H46</f>
        <v>1.3499999999999999</v>
      </c>
    </row>
    <row r="47" spans="2:9" ht="13.5" thickBot="1">
      <c r="B47" s="10" t="s">
        <v>82</v>
      </c>
      <c r="C47" s="9">
        <v>9</v>
      </c>
      <c r="D47" s="11" t="s">
        <v>13</v>
      </c>
      <c r="E47" s="9" t="s">
        <v>83</v>
      </c>
      <c r="F47" s="9" t="s">
        <v>130</v>
      </c>
      <c r="G47" s="9" t="s">
        <v>84</v>
      </c>
      <c r="H47" s="12">
        <v>0.16</v>
      </c>
      <c r="I47" s="18">
        <f t="shared" si="0"/>
        <v>1.44</v>
      </c>
    </row>
    <row r="48" spans="2:9" s="19" customFormat="1" ht="20.25">
      <c r="B48" s="22"/>
      <c r="D48" s="23"/>
      <c r="H48" s="21"/>
      <c r="I48" s="25">
        <f>SUM(I24:I47)</f>
        <v>26.300000000000004</v>
      </c>
    </row>
    <row r="49" spans="1:4" ht="23.25">
      <c r="A49" s="6"/>
      <c r="B49" s="35" t="s">
        <v>66</v>
      </c>
      <c r="C49" s="35"/>
      <c r="D49" s="5"/>
    </row>
    <row r="50" spans="2:4" ht="12.75">
      <c r="B50" s="3"/>
      <c r="D50" s="3"/>
    </row>
    <row r="51" spans="2:9" ht="13.5" thickBot="1">
      <c r="B51" s="14" t="s">
        <v>1</v>
      </c>
      <c r="C51" s="14" t="s">
        <v>0</v>
      </c>
      <c r="D51" s="14" t="s">
        <v>12</v>
      </c>
      <c r="E51" s="14" t="s">
        <v>8</v>
      </c>
      <c r="F51" s="14" t="s">
        <v>3</v>
      </c>
      <c r="G51" s="14" t="s">
        <v>4</v>
      </c>
      <c r="H51" s="15" t="s">
        <v>6</v>
      </c>
      <c r="I51" s="16" t="s">
        <v>5</v>
      </c>
    </row>
    <row r="52" spans="2:9" ht="13.5" thickTop="1">
      <c r="B52" s="2" t="s">
        <v>115</v>
      </c>
      <c r="C52" s="2">
        <v>1</v>
      </c>
      <c r="D52" s="5"/>
      <c r="E52" s="2" t="s">
        <v>122</v>
      </c>
      <c r="F52" s="2" t="s">
        <v>120</v>
      </c>
      <c r="G52" s="2" t="s">
        <v>121</v>
      </c>
      <c r="H52" s="1">
        <v>26.78</v>
      </c>
      <c r="I52" s="17">
        <f>C52*H52</f>
        <v>26.78</v>
      </c>
    </row>
    <row r="53" spans="2:9" ht="12.75">
      <c r="B53" s="4" t="s">
        <v>56</v>
      </c>
      <c r="C53" s="2">
        <v>2</v>
      </c>
      <c r="D53" s="3"/>
      <c r="E53" s="2" t="s">
        <v>57</v>
      </c>
      <c r="F53" s="2" t="s">
        <v>58</v>
      </c>
      <c r="G53" s="2" t="s">
        <v>59</v>
      </c>
      <c r="H53" s="1">
        <v>9.5</v>
      </c>
      <c r="I53" s="17">
        <f>C53*H53</f>
        <v>19</v>
      </c>
    </row>
    <row r="54" spans="2:9" ht="13.5" thickBot="1">
      <c r="B54" s="10" t="s">
        <v>60</v>
      </c>
      <c r="C54" s="9">
        <v>1</v>
      </c>
      <c r="D54" s="13"/>
      <c r="E54" s="9" t="s">
        <v>61</v>
      </c>
      <c r="F54" s="9" t="s">
        <v>62</v>
      </c>
      <c r="G54" s="9" t="s">
        <v>59</v>
      </c>
      <c r="H54" s="12">
        <v>21.5</v>
      </c>
      <c r="I54" s="18">
        <f>C54*H54</f>
        <v>21.5</v>
      </c>
    </row>
    <row r="55" spans="2:9" s="19" customFormat="1" ht="20.25">
      <c r="B55" s="20"/>
      <c r="D55" s="20"/>
      <c r="H55" s="21"/>
      <c r="I55" s="25">
        <f>SUM(I52:I54)</f>
        <v>67.28</v>
      </c>
    </row>
    <row r="56" spans="1:9" ht="21" thickBot="1">
      <c r="A56" s="19"/>
      <c r="B56" s="20"/>
      <c r="C56" s="19"/>
      <c r="D56" s="20"/>
      <c r="E56" s="19"/>
      <c r="F56" s="19"/>
      <c r="G56" s="19"/>
      <c r="H56" s="21"/>
      <c r="I56" s="24"/>
    </row>
    <row r="57" spans="2:9" ht="21" thickBot="1">
      <c r="B57" s="3"/>
      <c r="D57" s="3"/>
      <c r="H57" s="26" t="s">
        <v>65</v>
      </c>
      <c r="I57" s="27">
        <f>I15+I48+I55+I20</f>
        <v>143.53</v>
      </c>
    </row>
    <row r="58" spans="2:4" ht="12.75">
      <c r="B58" s="3"/>
      <c r="D58" s="3"/>
    </row>
    <row r="59" spans="1:10" ht="24" thickBot="1">
      <c r="A59" s="6"/>
      <c r="B59" s="30" t="s">
        <v>116</v>
      </c>
      <c r="C59" s="30"/>
      <c r="D59" s="30"/>
      <c r="E59" s="30"/>
      <c r="F59" s="30"/>
      <c r="G59" s="30"/>
      <c r="H59" s="30"/>
      <c r="I59" s="30"/>
      <c r="J59" s="31"/>
    </row>
    <row r="60" spans="2:9" ht="13.5" thickTop="1">
      <c r="B60" s="4" t="s">
        <v>92</v>
      </c>
      <c r="C60" s="2">
        <v>2</v>
      </c>
      <c r="D60" s="5"/>
      <c r="E60" s="2" t="s">
        <v>11</v>
      </c>
      <c r="F60" s="2" t="s">
        <v>93</v>
      </c>
      <c r="H60" s="2"/>
      <c r="I60" s="2"/>
    </row>
    <row r="61" spans="2:9" ht="12.75">
      <c r="B61" s="4" t="s">
        <v>85</v>
      </c>
      <c r="C61" s="2">
        <v>1</v>
      </c>
      <c r="D61" s="5"/>
      <c r="E61" s="2" t="s">
        <v>86</v>
      </c>
      <c r="F61" s="2" t="s">
        <v>108</v>
      </c>
      <c r="G61" s="2" t="s">
        <v>87</v>
      </c>
      <c r="H61" s="2"/>
      <c r="I61" s="2"/>
    </row>
    <row r="62" spans="2:9" ht="12.75">
      <c r="B62" s="4" t="s">
        <v>88</v>
      </c>
      <c r="C62" s="2">
        <v>1</v>
      </c>
      <c r="D62" s="5"/>
      <c r="E62" s="2" t="s">
        <v>86</v>
      </c>
      <c r="F62" s="2" t="s">
        <v>89</v>
      </c>
      <c r="G62" s="2" t="s">
        <v>87</v>
      </c>
      <c r="H62" s="2"/>
      <c r="I62" s="2"/>
    </row>
    <row r="63" spans="2:9" ht="12.75">
      <c r="B63" s="4" t="s">
        <v>90</v>
      </c>
      <c r="C63" s="2">
        <v>4</v>
      </c>
      <c r="D63" s="5"/>
      <c r="E63" s="2" t="s">
        <v>86</v>
      </c>
      <c r="F63" s="2" t="s">
        <v>91</v>
      </c>
      <c r="G63" s="2" t="s">
        <v>87</v>
      </c>
      <c r="H63" s="2"/>
      <c r="I63" s="2"/>
    </row>
    <row r="64" spans="2:9" ht="12.75">
      <c r="B64" s="4" t="s">
        <v>78</v>
      </c>
      <c r="C64" s="2">
        <v>1</v>
      </c>
      <c r="D64" s="5"/>
      <c r="E64" s="2" t="s">
        <v>79</v>
      </c>
      <c r="F64" s="2" t="s">
        <v>80</v>
      </c>
      <c r="H64" s="2"/>
      <c r="I64" s="2"/>
    </row>
    <row r="65" spans="2:9" ht="12.75">
      <c r="B65" s="2" t="s">
        <v>99</v>
      </c>
      <c r="C65" s="2">
        <v>1</v>
      </c>
      <c r="D65" s="5"/>
      <c r="E65" s="2" t="s">
        <v>14</v>
      </c>
      <c r="F65" s="2" t="s">
        <v>100</v>
      </c>
      <c r="H65" s="2"/>
      <c r="I65" s="2"/>
    </row>
    <row r="66" spans="2:10" ht="12.75">
      <c r="B66" s="2" t="s">
        <v>98</v>
      </c>
      <c r="C66" s="2">
        <v>2</v>
      </c>
      <c r="D66" s="5"/>
      <c r="E66" s="2" t="s">
        <v>37</v>
      </c>
      <c r="F66" s="2" t="s">
        <v>70</v>
      </c>
      <c r="G66" s="2" t="s">
        <v>38</v>
      </c>
      <c r="H66" s="2"/>
      <c r="I66" s="2"/>
      <c r="J66" s="5"/>
    </row>
    <row r="67" spans="2:9" ht="12.75">
      <c r="B67" s="4" t="s">
        <v>39</v>
      </c>
      <c r="C67" s="2">
        <v>4</v>
      </c>
      <c r="D67" s="8" t="s">
        <v>13</v>
      </c>
      <c r="E67" s="2" t="s">
        <v>40</v>
      </c>
      <c r="F67" s="2" t="s">
        <v>41</v>
      </c>
      <c r="G67" s="2" t="s">
        <v>42</v>
      </c>
      <c r="H67" s="2"/>
      <c r="I67" s="2"/>
    </row>
    <row r="68" spans="2:9" ht="12.75">
      <c r="B68" s="4" t="s">
        <v>51</v>
      </c>
      <c r="C68" s="2">
        <v>2</v>
      </c>
      <c r="D68" s="3"/>
      <c r="E68" s="2" t="s">
        <v>52</v>
      </c>
      <c r="F68" s="2" t="s">
        <v>53</v>
      </c>
      <c r="H68" s="2"/>
      <c r="I68" s="2"/>
    </row>
    <row r="69" spans="2:9" ht="13.5" thickBot="1">
      <c r="B69" s="10" t="s">
        <v>67</v>
      </c>
      <c r="C69" s="9">
        <v>2</v>
      </c>
      <c r="D69" s="13"/>
      <c r="E69" s="9" t="s">
        <v>54</v>
      </c>
      <c r="F69" s="9" t="s">
        <v>55</v>
      </c>
      <c r="G69" s="9" t="s">
        <v>42</v>
      </c>
      <c r="H69" s="9"/>
      <c r="I69" s="9"/>
    </row>
    <row r="70" spans="2:9" ht="12.75">
      <c r="B70" s="3"/>
      <c r="D70" s="3"/>
      <c r="H70" s="2"/>
      <c r="I70" s="2"/>
    </row>
    <row r="71" spans="2:9" ht="12.75">
      <c r="B71" s="3"/>
      <c r="D71" s="3"/>
      <c r="H71" s="2"/>
      <c r="I71" s="2"/>
    </row>
    <row r="72" spans="2:9" ht="12.75">
      <c r="B72" s="4"/>
      <c r="D72" s="3"/>
      <c r="H72" s="2"/>
      <c r="I72" s="2"/>
    </row>
    <row r="73" spans="2:9" ht="12.75">
      <c r="B73" s="3"/>
      <c r="D73" s="3"/>
      <c r="H73" s="2"/>
      <c r="I73" s="2"/>
    </row>
    <row r="74" spans="2:4" ht="12.75">
      <c r="B74" s="3"/>
      <c r="D74" s="3"/>
    </row>
    <row r="75" spans="2:4" ht="12.75">
      <c r="B75" s="3"/>
      <c r="D75" s="3"/>
    </row>
    <row r="76" spans="2:4" ht="12.75">
      <c r="B76" s="3"/>
      <c r="D76" s="3"/>
    </row>
    <row r="77" spans="2:4" ht="12.75">
      <c r="B77" s="3"/>
      <c r="D77" s="3"/>
    </row>
    <row r="78" spans="2:4" ht="12.75">
      <c r="B78" s="3"/>
      <c r="D78" s="3"/>
    </row>
    <row r="79" spans="2:4" ht="12.75">
      <c r="B79" s="3"/>
      <c r="D79" s="3"/>
    </row>
    <row r="80" spans="2:4" ht="12.75">
      <c r="B80" s="3"/>
      <c r="D80" s="3"/>
    </row>
    <row r="81" spans="2:4" ht="12.75">
      <c r="B81" s="3"/>
      <c r="D81" s="3"/>
    </row>
    <row r="82" spans="2:4" ht="12.75">
      <c r="B82" s="3"/>
      <c r="D82" s="3"/>
    </row>
    <row r="83" spans="2:4" ht="12.75">
      <c r="B83" s="3"/>
      <c r="D83" s="3"/>
    </row>
    <row r="84" spans="2:4" ht="12.75">
      <c r="B84" s="3"/>
      <c r="D84" s="3"/>
    </row>
    <row r="85" spans="2:4" ht="12.75">
      <c r="B85" s="3"/>
      <c r="D85" s="3"/>
    </row>
    <row r="86" spans="2:4" ht="12.75">
      <c r="B86" s="3"/>
      <c r="D86" s="3"/>
    </row>
    <row r="87" spans="2:4" ht="12.75">
      <c r="B87" s="3"/>
      <c r="D87" s="3"/>
    </row>
    <row r="88" spans="2:4" ht="12.75">
      <c r="B88" s="3"/>
      <c r="D88" s="3"/>
    </row>
    <row r="89" spans="2:4" ht="12.75">
      <c r="B89" s="3"/>
      <c r="D89" s="3"/>
    </row>
    <row r="90" spans="2:4" ht="12.75">
      <c r="B90" s="3"/>
      <c r="D90" s="3"/>
    </row>
    <row r="91" spans="2:4" ht="12.75">
      <c r="B91" s="3"/>
      <c r="D91" s="3"/>
    </row>
    <row r="92" spans="2:4" ht="12.75">
      <c r="B92" s="3"/>
      <c r="D92" s="3"/>
    </row>
    <row r="93" spans="2:4" ht="12.75">
      <c r="B93" s="3"/>
      <c r="D93" s="3"/>
    </row>
    <row r="94" spans="2:4" ht="12.75">
      <c r="B94" s="3"/>
      <c r="D94" s="3"/>
    </row>
    <row r="95" spans="2:4" ht="12.75">
      <c r="B95" s="3"/>
      <c r="D95" s="3"/>
    </row>
    <row r="96" spans="2:4" ht="12.75">
      <c r="B96" s="3"/>
      <c r="D96" s="3"/>
    </row>
    <row r="97" spans="2:4" ht="12.75">
      <c r="B97" s="3"/>
      <c r="D97" s="3"/>
    </row>
    <row r="98" spans="2:4" ht="12.75">
      <c r="B98" s="3"/>
      <c r="D98" s="3"/>
    </row>
    <row r="99" spans="2:4" ht="12.75">
      <c r="B99" s="3"/>
      <c r="D99" s="3"/>
    </row>
    <row r="100" spans="2:4" ht="12.75">
      <c r="B100" s="3"/>
      <c r="D100" s="3"/>
    </row>
  </sheetData>
  <mergeCells count="7">
    <mergeCell ref="B16:C16"/>
    <mergeCell ref="B21:C21"/>
    <mergeCell ref="B49:C49"/>
    <mergeCell ref="B2:I2"/>
    <mergeCell ref="B3:I3"/>
    <mergeCell ref="B5:I5"/>
    <mergeCell ref="B11:C11"/>
  </mergeCells>
  <hyperlinks>
    <hyperlink ref="B30" r:id="rId1" tooltip="Click to view additional information on this product." display="http://www.mouser.com/Search/ProductDetail.aspx?qs=YWgezujkI1I%252bILjvZKcowA%3d%3d"/>
    <hyperlink ref="D30" r:id="rId2" tooltip="Click to view this supplier Data Sheet. Requires Acrobat Reader." display="http://www.mouser.com/catalog/specsheets/XC-600044.pdf"/>
    <hyperlink ref="D27" r:id="rId3" tooltip="Click to view this supplier Data Sheet. Requires Acrobat Reader." display="http://www.koaspeer.com/pdfs/res52.pdf"/>
    <hyperlink ref="B28" r:id="rId4" tooltip="Click to view additional information on this product." display="http://www.mouser.com/Search/ProductDetail.aspx?qs=qj6TO2nKJqhZgYRPxFmRUw%3d%3d"/>
    <hyperlink ref="D28" r:id="rId5" tooltip="Click to view this supplier Data Sheet. Requires Acrobat Reader." display="http://www.koaspeer.com/pdfs/res51.pdf"/>
    <hyperlink ref="B31" r:id="rId6" tooltip="Click to view additional information on this product." display="http://www.mouser.com/Search/ProductDetail.aspx?qs=jwATJIun1LjFhpzy1%252bfrlQ%3d%3d"/>
    <hyperlink ref="D31" r:id="rId7" tooltip="Click to view this supplier Data Sheet. Requires Acrobat Reader." display="http://www.mouser.com/catalog/specsheets/XC-600044.pdf"/>
    <hyperlink ref="B32" r:id="rId8" tooltip="Click to view additional information on this product." display="http://www.mouser.com/Search/ProductDetail.aspx?qs=jwATJIun1Lhk8dQPYFutNg%3d%3d"/>
    <hyperlink ref="D32" r:id="rId9" tooltip="Click to view this supplier Data Sheet. Requires Acrobat Reader." display="http://www.mouser.com/catalog/specsheets/XC-600044.pdf"/>
    <hyperlink ref="B34" r:id="rId10" tooltip="Click to view additional information on this product." display="http://www.mouser.com/Search/ProductDetail.aspx?qs=n3WH66qzPxKUqE1C0oVHXQ%3d%3d"/>
    <hyperlink ref="D34" r:id="rId11" tooltip="Click to view this supplier Data Sheet. Requires Acrobat Reader." display="http://www.mouser.com/catalog/specsheets/XC-600046.pdf"/>
    <hyperlink ref="B33" r:id="rId12" tooltip="Click to view additional information on this product." display="http://www.mouser.com/Search/ProductDetail.aspx?qs=TOn6BQdZRnE%2fPfWKJM3IlQ%3d%3d"/>
    <hyperlink ref="D33" r:id="rId13" tooltip="Click to view this supplier Data Sheet. Requires Acrobat Reader." display="http://www.mouser.com/catalog/specsheets/XC-600046.pdf"/>
    <hyperlink ref="B35" r:id="rId14" tooltip="Click to view additional information on this product." display="http://www.mouser.com/Search/ProductDetail.aspx?qs=f7TZGpU%252bqCQrVDVF%2fEY8wg%3d%3d"/>
    <hyperlink ref="D35" r:id="rId15" tooltip="Click to view this supplier Data Sheet. Requires Acrobat Reader." display="http://www.mouser.com/catalog/specsheets/XC-600046.pdf"/>
    <hyperlink ref="B36" r:id="rId16" tooltip="Click to view additional information on this product." display="http://www.mouser.com/Search/ProductDetail.aspx?qs=F6WjNNRUXXE%2fojX9%252bkxCsw%3d%3d"/>
    <hyperlink ref="D36" r:id="rId17" tooltip="Click to view this supplier Data Sheet. Requires Acrobat Reader." display="http://www.mouser.com/catalog/specsheets/XC-600046.pdf"/>
    <hyperlink ref="B43" r:id="rId18" tooltip="Click to view additional information on this product." display="http://www.mouser.com/Search/ProductDetail.aspx?qs=zRMn1EiLHUcb3CRrMp9Thg%3d%3d"/>
    <hyperlink ref="B42" r:id="rId19" tooltip="Click to view additional information on this product." display="http://www.mouser.com/Search/ProductDetail.aspx?qs=vF78I%252bjhbY8K6uU5tCFcug%3d%3d"/>
    <hyperlink ref="D42" r:id="rId20" tooltip="Click to view this supplier Data Sheet. Requires Acrobat Reader." display="http://www.harwin.com/include/downloads/pdfs/PAGE_120.PDF"/>
    <hyperlink ref="D43" r:id="rId21" tooltip="Click to view this Supplier Data Sheet. Requires Acrobat Reader." display="http://www.mouser.com/catalog/specsheets/EPD-200253.pdf"/>
    <hyperlink ref="B53" r:id="rId22" display="http://www.tubesandmore.com/scripts/foxweb.dll/moreinfo@d:/dfs/elevclients/cemirror/ELEVATOR.FXP?item=T-12AX7-S-JJ"/>
    <hyperlink ref="B54" r:id="rId23" display="http://www.tubesandmore.com/scripts/foxweb.dll/moreinfo@d:/dfs/elevclients/cemirror/ELEVATOR.FXP?item=T-EL84--JJ"/>
    <hyperlink ref="B26" r:id="rId24" tooltip="Click to view additional information on this product." display="http://www.mouser.com/Search/ProductDetail.aspx?qs=0qJlQCOdt%252bRH1Vx1vYV9yg%3d%3d"/>
    <hyperlink ref="D26" r:id="rId25" tooltip="Click to view this supplier Data Sheet. Requires Acrobat Reader." display="http://www.ohmite.com/catalog/pdf/40_series.pdf"/>
    <hyperlink ref="B39" r:id="rId26" tooltip="Click to view additional information on this product." display="http://www.mouser.com/Search/ProductDetail.aspx?qs=vqrVdwWwvTJji%2fZ97goHLQ%3d%3d"/>
    <hyperlink ref="D39" r:id="rId27" tooltip="Click to view this supplier Data Sheet. Requires Acrobat Reader." display="http://www.koaspeer.com/pdfs/res37.pdf"/>
    <hyperlink ref="B41" r:id="rId28" display="http://www.mouser.com/Search/ProductDetail.aspx?R=UF5408-E3%2f54virtualkey61370000virtualkey625-UF5408-E3"/>
    <hyperlink ref="D41" r:id="rId29" tooltip="Click to view this Supplier Data Sheet. Requires Acrobat Reader." display="http://www.vishay.com/docs/88756/uf5400.pdf"/>
    <hyperlink ref="D40" r:id="rId30" tooltip="Click to view this supplier Data Sheet. Requires Acrobat Reader." display="http://www.vishay.com/docs/57028/64.pdf"/>
    <hyperlink ref="B40" r:id="rId31" tooltip="Click to view additional information on this product." display="http://www.mouser.com/Search/ProductDetail.aspx?qs=iBCKGqwqm%252bjKccysHS%2fTLA%3d%3d"/>
    <hyperlink ref="B24" r:id="rId32" tooltip="Click to view additional information on this product." display="http://www.mouser.com/Search/ProductDetail.aspx?qs=AoSsz7lcGmR%2fndL7dj2L4A%3d%3d"/>
    <hyperlink ref="D24" r:id="rId33" tooltip="Click to view this supplier Data Sheet. Requires Acrobat Reader." display="http://products.nichicon.co.jp/en/pdf/XJA043/e-vz.pdf"/>
    <hyperlink ref="B47" r:id="rId34" tooltip="Click to view additional information on this product." display="http://www.mouser.com/Search/ProductDetail.aspx?qs=lQmX4aIt5iBokhiqcN8Tvw%3d%3d"/>
    <hyperlink ref="D47" r:id="rId35" tooltip="Click to view this supplier Data Sheet. Requires Acrobat Reader." display="http://www.keyelco.com/pdfs/p31.pdf"/>
    <hyperlink ref="B44" r:id="rId36" tooltip="Click to view additional information on this product." display="http://www.mouser.com/Search/ProductDetail.aspx?qs=lj71xN7SzAK7CQZ%2f%2fWtxuQ%3d%3d"/>
    <hyperlink ref="B67" r:id="rId37" display="http://www.tubesandmore.com/scripts/foxweb.dll/moreinfo@d:/dfs/elevclients/cemirror/ELEVATOR.FXP?item=P-ST9-620"/>
    <hyperlink ref="D67" r:id="rId38" display="Data Sheet"/>
    <hyperlink ref="B68" r:id="rId39" display="http://www.tubesandmore.com/scripts/foxweb.dll/moreinfo@d:/dfs/elevclients/cemirror/ELEVATOR.FXP?item=S-H144"/>
    <hyperlink ref="B69" r:id="rId40" display="P-SS9-400"/>
    <hyperlink ref="B62" r:id="rId41" display="http://www.tubesandmore.com/scripts/foxweb.dll/moreinfo@d:/dfs/elevclients/cemirror/ELEVATOR.FXP?item=C-MD0047-630"/>
    <hyperlink ref="B63" r:id="rId42" display="http://www.tubesandmore.com/scripts/foxweb.dll/moreinfo@d:/dfs/elevclients/cemirror/ELEVATOR.FXP?item=C-MD01-630"/>
    <hyperlink ref="B61" r:id="rId43" display="http://www.tubesandmore.com/scripts/foxweb.dll/moreinfo@d:/dfs/elevclients/cemirror/ELEVATOR.FXP?item=C-MD1-630"/>
    <hyperlink ref="B64" r:id="rId44" display="http://www.tubesandmore.com/scripts/foxweb.dll/moreinfo@d:/dfs/elevclients/cemirror/ELEVATOR.FXP?item=C-SM500"/>
    <hyperlink ref="B60" r:id="rId45" display="http://www.tubesandmore.com/scripts/foxweb.dll/moreinfo@d:/dfs/elevclients/cemirror/ELEVATOR.FXP?item=C-ET47-50"/>
    <hyperlink ref="B11" r:id="rId46" display="GuitarAmplifierPCBs"/>
    <hyperlink ref="B16" r:id="rId47" display="Musical Power Supplies"/>
    <hyperlink ref="B21" r:id="rId48" display="Mouser"/>
    <hyperlink ref="B49" r:id="rId49" display="Antique Electronic Supply"/>
    <hyperlink ref="B38" r:id="rId50" tooltip="Click to view additional information on this product." display="http://www.mouser.com/Search/ProductDetail.aspx?qs=51f4%2fxfNxlNmx047iyboMg%3d%3d"/>
    <hyperlink ref="D38" r:id="rId51" tooltip="Click to view this supplier Data Sheet. Requires Acrobat Reader." display="http://www.mouser.com/catalog/specsheets/XC-600046.pdf"/>
    <hyperlink ref="B29" r:id="rId52" tooltip="Click to view additional information on this product." display="http://www.mouser.com/Search/ProductDetail.aspx?qs=iJVBkmKXgrkKym9UK7ZEgQ%3d%3d"/>
    <hyperlink ref="D29" r:id="rId53" tooltip="Click to view this supplier Data Sheet. Requires Acrobat Reader." display="http://www.koaspeer.com/pdfs/res52.pdf"/>
    <hyperlink ref="D37" r:id="rId54" tooltip="Click to view this supplier Data Sheet. Requires Acrobat Reader." display="http://www.mouser.com/catalog/specsheets/XC-600046.pdf"/>
    <hyperlink ref="B37" r:id="rId55" tooltip="Click to view additional information on this product." display="http://www.mouser.com/Search/ProductDetail.aspx?qs=52SUUWvJF5Uxqs8qMHgtUQ%3d%3d"/>
    <hyperlink ref="B27" r:id="rId56" tooltip="Click to view additional information on this product." display="http://www.mouser.com/Search/ProductDetail.aspx?qs=1IVx2dFxEqA6J0vNfpgERQ%3d%3d"/>
    <hyperlink ref="B46" r:id="rId57" tooltip="Click to view additional information on this product." display="http://www.mouser.com/Search/ProductDetail.aspx?qs=sGAEpiMZZMvz8LftK4jermgtdJWRly%2fkyJW2AeDM%2fic%3d"/>
    <hyperlink ref="D46" r:id="rId58" tooltip="Click to view this supplier Data Sheet. Requires Acrobat Reader." display="http://products3.3m.com/catalog/us/en001/government/innovative_solutions/node_L0WKC9K2TWgs/root_GS3RBW6QFVgv/vroot_31S2JJ7584ge/bgel_MKM1G95N52bl/gvel_Q399HHWC7Sgl/theme_us_innovativesolutions_3_0/command_AbcPageHandler/output_html"/>
    <hyperlink ref="B45" r:id="rId59" tooltip="Click to view additional information on this product." display="http://www.mouser.com/Search/ProductDetail.aspx?qs=sGAEpiMZZMvXvCN7QvKasUJkDAAnBbBgNVWyFOQaM%252bM%3d"/>
    <hyperlink ref="D45" r:id="rId60" tooltip="Click to view this supplier Data Sheet. Requires Acrobat Reader." display="http://www.mouser.com/catalog/specsheets/KC-300255.pdf"/>
    <hyperlink ref="B25" r:id="rId61" tooltip="Click to view additional information on this product." display="http://www.mouser.com/Search/ProductDetail.aspx?qs=sGAEpiMZZMvhlCB8CTbT5EOEH2VKv8ZnQaofya7o91Y%3d"/>
    <hyperlink ref="D25" r:id="rId62" tooltip="Click to view this supplier Data Sheet. Requires Acrobat Reader." display="http://www.mouser.com/catalog/specsheets/XC-600044.pdf"/>
  </hyperlinks>
  <printOptions/>
  <pageMargins left="0.75" right="0.75" top="1" bottom="1" header="0.5" footer="0.5"/>
  <pageSetup fitToHeight="1" fitToWidth="1" horizontalDpi="600" verticalDpi="600" orientation="portrait" scale="61"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Stinger</dc:creator>
  <cp:keywords/>
  <dc:description/>
  <cp:lastModifiedBy>Owner</cp:lastModifiedBy>
  <cp:lastPrinted>2009-02-16T20:36:23Z</cp:lastPrinted>
  <dcterms:created xsi:type="dcterms:W3CDTF">2008-07-12T15:30:02Z</dcterms:created>
  <dcterms:modified xsi:type="dcterms:W3CDTF">2009-02-21T17:17:51Z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